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50" yWindow="435" windowWidth="2085" windowHeight="154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<sst xmlns="http://schemas.openxmlformats.org/spreadsheetml/2006/main" count="123" uniqueCount="23">
  <si>
    <t>Plants</t>
  </si>
  <si>
    <t>Ladybugs</t>
  </si>
  <si>
    <t>Toads</t>
  </si>
  <si>
    <t>Owls</t>
  </si>
  <si>
    <t>Aphids</t>
  </si>
  <si>
    <t>ROUND ONE</t>
  </si>
  <si>
    <t>ROUND TWO</t>
  </si>
  <si>
    <t>ROUND THREE</t>
  </si>
  <si>
    <t>Predation rate</t>
  </si>
  <si>
    <t>After Predation</t>
  </si>
  <si>
    <t>Total Eaten</t>
  </si>
  <si>
    <t>Trophic Level</t>
  </si>
  <si>
    <t>Genera-tion 2</t>
  </si>
  <si>
    <t>Initial popula-tion</t>
  </si>
  <si>
    <r>
      <t>Small group:</t>
    </r>
    <r>
      <rPr>
        <sz val="10"/>
        <color indexed="17"/>
        <rFont val="Arial Rounded MT Bold"/>
        <family val="2"/>
      </rPr>
      <t xml:space="preserve"> 10-29 participants</t>
    </r>
  </si>
  <si>
    <t>Stable</t>
  </si>
  <si>
    <t>No LB's</t>
  </si>
  <si>
    <t>0.5 LB's &lt; rates</t>
  </si>
  <si>
    <r>
      <rPr>
        <b/>
        <sz val="10"/>
        <color indexed="17"/>
        <rFont val="Arial Rounded MT Bold"/>
        <family val="2"/>
      </rPr>
      <t>Medium group:</t>
    </r>
    <r>
      <rPr>
        <sz val="10"/>
        <color indexed="17"/>
        <rFont val="Arial Rounded MT Bold"/>
        <family val="2"/>
      </rPr>
      <t xml:space="preserve"> 30-49 participants</t>
    </r>
  </si>
  <si>
    <r>
      <rPr>
        <b/>
        <sz val="10"/>
        <color indexed="17"/>
        <rFont val="Arial Rounded MT Bold"/>
        <family val="2"/>
      </rPr>
      <t>Large group:</t>
    </r>
    <r>
      <rPr>
        <sz val="10"/>
        <color indexed="17"/>
        <rFont val="Arial Rounded MT Bold"/>
        <family val="2"/>
      </rPr>
      <t xml:space="preserve"> 50-69 participants</t>
    </r>
  </si>
  <si>
    <t>Ladybugs- 2 species</t>
  </si>
  <si>
    <t>Ladybugs- 1 species</t>
  </si>
  <si>
    <t>Recruit-ment rate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</si>
</sst>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Rounded MT Bold"/>
      <family val="2"/>
    </font>
    <font>
      <sz val="10"/>
      <name val="Arial Rounded MT Bold"/>
      <family val="2"/>
    </font>
    <font>
      <b/>
      <sz val="10"/>
      <color indexed="17"/>
      <name val="Arial Rounded MT Bold"/>
      <family val="2"/>
    </font>
    <font>
      <sz val="10"/>
      <color indexed="17"/>
      <name val="Arial Rounded MT Bold"/>
      <family val="2"/>
    </font>
    <font>
      <sz val="10"/>
      <color indexed="17"/>
      <name val="Verdana"/>
      <family val="2"/>
    </font>
    <font>
      <b/>
      <sz val="10"/>
      <color indexed="1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6600"/>
      <name val="Arial Rounded MT Bold"/>
      <family val="2"/>
    </font>
    <font>
      <sz val="10"/>
      <color rgb="FF006600"/>
      <name val="Verdana"/>
      <family val="2"/>
    </font>
    <font>
      <b/>
      <sz val="10"/>
      <color rgb="FF006600"/>
      <name val="Verdana"/>
      <family val="2"/>
    </font>
    <font>
      <sz val="10"/>
      <color rgb="FF006600"/>
      <name val="Arial Rounded MT Bol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PageLayoutView="0" workbookViewId="0" topLeftCell="L1">
      <selection activeCell="W20" sqref="W20"/>
    </sheetView>
  </sheetViews>
  <sheetFormatPr defaultColWidth="11.00390625" defaultRowHeight="12.75"/>
  <cols>
    <col min="1" max="1" width="15.25390625" style="2" customWidth="1"/>
    <col min="2" max="2" width="9.125" style="0" customWidth="1"/>
    <col min="3" max="3" width="8.875" style="0" customWidth="1"/>
    <col min="4" max="4" width="9.625" style="0" customWidth="1"/>
    <col min="5" max="5" width="10.375" style="0" customWidth="1"/>
    <col min="6" max="6" width="7.75390625" style="0" customWidth="1"/>
    <col min="7" max="7" width="10.375" style="0" customWidth="1"/>
    <col min="8" max="8" width="9.00390625" style="1" customWidth="1"/>
    <col min="9" max="9" width="9.75390625" style="18" customWidth="1"/>
    <col min="10" max="10" width="10.25390625" style="0" customWidth="1"/>
    <col min="11" max="11" width="8.75390625" style="0" customWidth="1"/>
    <col min="12" max="12" width="10.50390625" style="0" customWidth="1"/>
    <col min="13" max="13" width="10.875" style="0" customWidth="1"/>
    <col min="14" max="14" width="7.75390625" style="0" customWidth="1"/>
    <col min="15" max="15" width="9.375" style="0" customWidth="1"/>
    <col min="16" max="16" width="8.25390625" style="0" customWidth="1"/>
    <col min="17" max="17" width="10.125" style="18" customWidth="1"/>
    <col min="18" max="18" width="10.125" style="0" customWidth="1"/>
    <col min="19" max="19" width="8.625" style="0" customWidth="1"/>
    <col min="20" max="20" width="10.375" style="0" customWidth="1"/>
    <col min="21" max="21" width="10.25390625" style="0" customWidth="1"/>
    <col min="22" max="22" width="8.00390625" style="0" customWidth="1"/>
    <col min="23" max="23" width="9.50390625" style="0" customWidth="1"/>
    <col min="24" max="24" width="8.25390625" style="0" customWidth="1"/>
    <col min="25" max="25" width="11.625" style="18" customWidth="1"/>
  </cols>
  <sheetData>
    <row r="1" spans="1:25" s="4" customFormat="1" ht="31.5" customHeight="1">
      <c r="A1" s="3"/>
      <c r="C1" s="15" t="s">
        <v>14</v>
      </c>
      <c r="D1" s="7"/>
      <c r="E1" s="5"/>
      <c r="H1" s="6"/>
      <c r="I1" s="16"/>
      <c r="L1" s="20" t="s">
        <v>18</v>
      </c>
      <c r="M1" s="20"/>
      <c r="N1" s="20"/>
      <c r="O1" s="20"/>
      <c r="Q1" s="16"/>
      <c r="T1" s="20" t="s">
        <v>19</v>
      </c>
      <c r="U1" s="20"/>
      <c r="V1" s="20"/>
      <c r="W1" s="20"/>
      <c r="Y1" s="16"/>
    </row>
    <row r="2" spans="1:25" s="8" customFormat="1" ht="38.25">
      <c r="A2" s="13" t="s">
        <v>5</v>
      </c>
      <c r="B2" s="11" t="s">
        <v>11</v>
      </c>
      <c r="C2" s="11" t="s">
        <v>13</v>
      </c>
      <c r="D2" s="11" t="s">
        <v>8</v>
      </c>
      <c r="E2" s="11" t="s">
        <v>9</v>
      </c>
      <c r="F2" s="11" t="s">
        <v>10</v>
      </c>
      <c r="G2" s="11" t="s">
        <v>22</v>
      </c>
      <c r="H2" s="12" t="s">
        <v>12</v>
      </c>
      <c r="I2" s="17" t="s">
        <v>15</v>
      </c>
      <c r="J2" s="11" t="s">
        <v>11</v>
      </c>
      <c r="K2" s="11" t="s">
        <v>13</v>
      </c>
      <c r="L2" s="11" t="s">
        <v>8</v>
      </c>
      <c r="M2" s="11" t="s">
        <v>9</v>
      </c>
      <c r="N2" s="11" t="s">
        <v>10</v>
      </c>
      <c r="O2" s="11" t="s">
        <v>22</v>
      </c>
      <c r="P2" s="12" t="s">
        <v>12</v>
      </c>
      <c r="Q2" s="17" t="s">
        <v>15</v>
      </c>
      <c r="R2" s="11" t="s">
        <v>11</v>
      </c>
      <c r="S2" s="11" t="s">
        <v>13</v>
      </c>
      <c r="T2" s="11" t="s">
        <v>8</v>
      </c>
      <c r="U2" s="11" t="s">
        <v>9</v>
      </c>
      <c r="V2" s="11" t="s">
        <v>10</v>
      </c>
      <c r="W2" s="11" t="s">
        <v>22</v>
      </c>
      <c r="X2" s="12" t="s">
        <v>12</v>
      </c>
      <c r="Y2" s="17" t="s">
        <v>15</v>
      </c>
    </row>
    <row r="3" spans="1:24" ht="12.75">
      <c r="A3" s="14"/>
      <c r="B3" t="s">
        <v>3</v>
      </c>
      <c r="C3" s="10">
        <v>1</v>
      </c>
      <c r="D3" s="10">
        <v>2</v>
      </c>
      <c r="E3" s="10">
        <v>1</v>
      </c>
      <c r="F3" s="1">
        <f>D3*E3</f>
        <v>2</v>
      </c>
      <c r="G3" s="1">
        <v>0</v>
      </c>
      <c r="H3" s="1">
        <v>1</v>
      </c>
      <c r="J3" t="s">
        <v>3</v>
      </c>
      <c r="K3" s="1">
        <v>1</v>
      </c>
      <c r="L3" s="1">
        <v>4</v>
      </c>
      <c r="M3" s="1">
        <v>1</v>
      </c>
      <c r="N3" s="1">
        <f>L3*M3</f>
        <v>4</v>
      </c>
      <c r="O3" s="1">
        <v>0</v>
      </c>
      <c r="P3" s="1">
        <v>1</v>
      </c>
      <c r="R3" t="s">
        <v>3</v>
      </c>
      <c r="S3" s="1">
        <v>1</v>
      </c>
      <c r="T3" s="1">
        <v>4</v>
      </c>
      <c r="U3" s="1">
        <v>1</v>
      </c>
      <c r="V3" s="1">
        <f>T3*U3</f>
        <v>4</v>
      </c>
      <c r="W3" s="1">
        <v>0</v>
      </c>
      <c r="X3" s="1">
        <v>1</v>
      </c>
    </row>
    <row r="4" spans="1:24" ht="12.75">
      <c r="A4" s="14"/>
      <c r="B4" t="s">
        <v>2</v>
      </c>
      <c r="C4" s="10">
        <v>3</v>
      </c>
      <c r="D4" s="10">
        <v>2</v>
      </c>
      <c r="E4" s="10">
        <f>IF((C4-(E3*D3))&gt;0,(C4-(E3*D3)),0)</f>
        <v>1</v>
      </c>
      <c r="F4" s="1">
        <f>D4*E4</f>
        <v>2</v>
      </c>
      <c r="G4" s="1">
        <v>2</v>
      </c>
      <c r="H4" s="1">
        <f>E4+(E4*G4)</f>
        <v>3</v>
      </c>
      <c r="J4" t="s">
        <v>2</v>
      </c>
      <c r="K4" s="1">
        <v>6</v>
      </c>
      <c r="L4" s="1">
        <v>3</v>
      </c>
      <c r="M4" s="1">
        <f>IF((K4-(M3*L3))&gt;0,(K4-(M3*L3)),0)</f>
        <v>2</v>
      </c>
      <c r="N4" s="1">
        <f>L4*M4</f>
        <v>6</v>
      </c>
      <c r="O4" s="1">
        <v>2</v>
      </c>
      <c r="P4" s="1">
        <f>M4+(M4*O4)</f>
        <v>6</v>
      </c>
      <c r="R4" t="s">
        <v>2</v>
      </c>
      <c r="S4" s="1">
        <v>8</v>
      </c>
      <c r="T4" s="1">
        <v>3</v>
      </c>
      <c r="U4" s="1">
        <f>IF((S4-(U3*T3))&gt;0,(S4-(U3*T3)),0)</f>
        <v>4</v>
      </c>
      <c r="V4" s="1">
        <f>T4*U4</f>
        <v>12</v>
      </c>
      <c r="W4" s="1">
        <v>1</v>
      </c>
      <c r="X4" s="1">
        <f>U4+(U4*W4)</f>
        <v>8</v>
      </c>
    </row>
    <row r="5" spans="1:24" ht="25.5">
      <c r="A5" s="14"/>
      <c r="B5" s="9" t="s">
        <v>20</v>
      </c>
      <c r="C5" s="1">
        <v>4</v>
      </c>
      <c r="D5" s="1">
        <v>2</v>
      </c>
      <c r="E5" s="1">
        <f>IF((C5-(E4*D4))&gt;0,(C5-(E4*D4)),0)</f>
        <v>2</v>
      </c>
      <c r="F5" s="1">
        <f>D5*E5</f>
        <v>4</v>
      </c>
      <c r="G5" s="1">
        <v>1</v>
      </c>
      <c r="H5" s="1">
        <f>E5+(E5*G5)</f>
        <v>4</v>
      </c>
      <c r="J5" s="9" t="s">
        <v>20</v>
      </c>
      <c r="K5" s="1">
        <v>8</v>
      </c>
      <c r="L5" s="1">
        <v>4</v>
      </c>
      <c r="M5" s="1">
        <f>IF((K5-(M4*L4))&gt;0,(K5-(M4*L4)),0)</f>
        <v>2</v>
      </c>
      <c r="N5" s="1">
        <f>L5*M5</f>
        <v>8</v>
      </c>
      <c r="O5" s="1">
        <v>3</v>
      </c>
      <c r="P5" s="1">
        <f>M5+(M5*O5)</f>
        <v>8</v>
      </c>
      <c r="R5" s="9" t="s">
        <v>20</v>
      </c>
      <c r="S5" s="1">
        <v>14</v>
      </c>
      <c r="T5" s="1">
        <v>6</v>
      </c>
      <c r="U5" s="1">
        <f>IF((S5-(U4*T4))&gt;0,(S5-(U4*T4)),0)</f>
        <v>2</v>
      </c>
      <c r="V5" s="1">
        <f>T5*U5</f>
        <v>12</v>
      </c>
      <c r="W5" s="1">
        <v>6</v>
      </c>
      <c r="X5" s="1">
        <f>U5+(U5*W5)</f>
        <v>14</v>
      </c>
    </row>
    <row r="6" spans="1:24" ht="12.75">
      <c r="A6" s="14"/>
      <c r="B6" t="s">
        <v>4</v>
      </c>
      <c r="C6" s="1">
        <v>5</v>
      </c>
      <c r="D6" s="1">
        <v>6</v>
      </c>
      <c r="E6" s="1">
        <f>IF((C6-(E5*D5))&gt;0,(C6-(E5*D5)),0)</f>
        <v>1</v>
      </c>
      <c r="F6" s="1">
        <f>D6*E6</f>
        <v>6</v>
      </c>
      <c r="G6" s="1">
        <v>4</v>
      </c>
      <c r="H6" s="1">
        <f>E6+(E6*G6)</f>
        <v>5</v>
      </c>
      <c r="J6" t="s">
        <v>4</v>
      </c>
      <c r="K6" s="1">
        <v>10</v>
      </c>
      <c r="L6" s="1">
        <v>5</v>
      </c>
      <c r="M6" s="1">
        <f>IF((K6-(M5*L5))&gt;0,(K6-(M5*L5)),0)</f>
        <v>2</v>
      </c>
      <c r="N6" s="1">
        <f>L6*M6</f>
        <v>10</v>
      </c>
      <c r="O6" s="1">
        <v>4</v>
      </c>
      <c r="P6" s="1">
        <f>M6+(M6*O6)</f>
        <v>10</v>
      </c>
      <c r="R6" t="s">
        <v>4</v>
      </c>
      <c r="S6" s="1">
        <v>16</v>
      </c>
      <c r="T6" s="1">
        <v>4</v>
      </c>
      <c r="U6" s="1">
        <f>IF((S6-(U5*T5))&gt;0,(S6-(U5*T5)),0)</f>
        <v>4</v>
      </c>
      <c r="V6" s="1">
        <f>T6*U6</f>
        <v>16</v>
      </c>
      <c r="W6" s="1">
        <v>3</v>
      </c>
      <c r="X6" s="1">
        <f>U6+(U6*W6)</f>
        <v>16</v>
      </c>
    </row>
    <row r="7" spans="1:24" ht="12.75">
      <c r="A7" s="14"/>
      <c r="B7" t="s">
        <v>0</v>
      </c>
      <c r="C7" s="1">
        <v>9</v>
      </c>
      <c r="D7" s="1">
        <v>0</v>
      </c>
      <c r="E7" s="1">
        <f>IF((C7-(E6*D6))&gt;0,(C7-(E6*D6)),0)</f>
        <v>3</v>
      </c>
      <c r="F7" s="1">
        <f>D7*E7</f>
        <v>0</v>
      </c>
      <c r="G7" s="1">
        <v>2</v>
      </c>
      <c r="H7" s="1">
        <f>E7+(E7*G7)</f>
        <v>9</v>
      </c>
      <c r="J7" t="s">
        <v>0</v>
      </c>
      <c r="K7" s="1">
        <v>12</v>
      </c>
      <c r="L7" s="1">
        <v>0</v>
      </c>
      <c r="M7" s="1">
        <f>IF((K7-(M6*L6))&gt;0,(K7-(M6*L6)),0)</f>
        <v>2</v>
      </c>
      <c r="N7" s="1">
        <f>L7*M7</f>
        <v>0</v>
      </c>
      <c r="O7" s="1">
        <v>5</v>
      </c>
      <c r="P7" s="1">
        <f>M7+(M7*O7)</f>
        <v>12</v>
      </c>
      <c r="R7" t="s">
        <v>0</v>
      </c>
      <c r="S7" s="1">
        <v>18</v>
      </c>
      <c r="T7" s="1">
        <f>D7*2</f>
        <v>0</v>
      </c>
      <c r="U7" s="1">
        <f>IF((S7-(U6*T6))&gt;0,(S7-(U6*T6)),0)</f>
        <v>2</v>
      </c>
      <c r="V7" s="1">
        <f>T7*U7</f>
        <v>0</v>
      </c>
      <c r="W7" s="1">
        <v>8</v>
      </c>
      <c r="X7" s="1">
        <f>U7+(U7*W7)</f>
        <v>18</v>
      </c>
    </row>
    <row r="8" spans="1:24" ht="12.75">
      <c r="A8" s="14"/>
      <c r="C8" s="1">
        <f>SUM(C3:C7)</f>
        <v>22</v>
      </c>
      <c r="H8" s="1">
        <f>SUM(H3:H7)</f>
        <v>22</v>
      </c>
      <c r="K8" s="1">
        <f>SUM(K3:K7)</f>
        <v>37</v>
      </c>
      <c r="P8" s="1">
        <f>SUM(P3:P7)</f>
        <v>37</v>
      </c>
      <c r="S8" s="1">
        <f>SUM(S3:S7)</f>
        <v>57</v>
      </c>
      <c r="X8" s="1">
        <f>SUM(X3:X7)</f>
        <v>57</v>
      </c>
    </row>
    <row r="9" spans="1:24" ht="12.75">
      <c r="A9" s="14"/>
      <c r="P9" s="1"/>
      <c r="X9" s="1"/>
    </row>
    <row r="10" spans="1:24" ht="12.75">
      <c r="A10" s="14"/>
      <c r="P10" s="1"/>
      <c r="X10" s="1"/>
    </row>
    <row r="11" spans="1:25" ht="38.25">
      <c r="A11" s="14" t="s">
        <v>6</v>
      </c>
      <c r="B11" s="11" t="s">
        <v>11</v>
      </c>
      <c r="C11" s="11" t="s">
        <v>13</v>
      </c>
      <c r="D11" s="11" t="s">
        <v>8</v>
      </c>
      <c r="E11" s="11" t="s">
        <v>9</v>
      </c>
      <c r="F11" s="11" t="s">
        <v>10</v>
      </c>
      <c r="G11" s="11" t="s">
        <v>22</v>
      </c>
      <c r="H11" s="12" t="s">
        <v>12</v>
      </c>
      <c r="I11" s="19" t="s">
        <v>16</v>
      </c>
      <c r="J11" s="11" t="s">
        <v>11</v>
      </c>
      <c r="K11" s="11" t="s">
        <v>13</v>
      </c>
      <c r="L11" s="11" t="s">
        <v>8</v>
      </c>
      <c r="M11" s="11" t="s">
        <v>9</v>
      </c>
      <c r="N11" s="11" t="s">
        <v>10</v>
      </c>
      <c r="O11" s="11" t="s">
        <v>22</v>
      </c>
      <c r="P11" s="12" t="s">
        <v>12</v>
      </c>
      <c r="Q11" s="19" t="s">
        <v>16</v>
      </c>
      <c r="R11" s="11" t="s">
        <v>11</v>
      </c>
      <c r="S11" s="11" t="s">
        <v>13</v>
      </c>
      <c r="T11" s="11" t="s">
        <v>8</v>
      </c>
      <c r="U11" s="11" t="s">
        <v>9</v>
      </c>
      <c r="V11" s="11" t="s">
        <v>10</v>
      </c>
      <c r="W11" s="11" t="s">
        <v>22</v>
      </c>
      <c r="X11" s="12" t="s">
        <v>12</v>
      </c>
      <c r="Y11" s="19" t="s">
        <v>16</v>
      </c>
    </row>
    <row r="12" spans="1:24" ht="12.75">
      <c r="A12" s="14"/>
      <c r="B12" t="s">
        <v>3</v>
      </c>
      <c r="C12" s="1">
        <v>1</v>
      </c>
      <c r="D12" s="1">
        <v>2</v>
      </c>
      <c r="E12" s="1">
        <v>1</v>
      </c>
      <c r="F12" s="1">
        <f>D12*E12</f>
        <v>2</v>
      </c>
      <c r="G12" s="1">
        <v>0</v>
      </c>
      <c r="H12" s="1">
        <v>1</v>
      </c>
      <c r="J12" t="s">
        <v>3</v>
      </c>
      <c r="K12" s="1">
        <v>1</v>
      </c>
      <c r="L12" s="1">
        <v>4</v>
      </c>
      <c r="M12" s="1">
        <v>1</v>
      </c>
      <c r="N12" s="1">
        <f>L12*M12</f>
        <v>4</v>
      </c>
      <c r="O12" s="1">
        <v>0</v>
      </c>
      <c r="P12" s="1">
        <v>1</v>
      </c>
      <c r="R12" t="s">
        <v>3</v>
      </c>
      <c r="S12" s="1">
        <v>1</v>
      </c>
      <c r="T12" s="1">
        <v>4</v>
      </c>
      <c r="U12" s="1">
        <v>1</v>
      </c>
      <c r="V12" s="1">
        <f>T12*U12</f>
        <v>4</v>
      </c>
      <c r="W12" s="1">
        <v>0</v>
      </c>
      <c r="X12" s="1">
        <v>1</v>
      </c>
    </row>
    <row r="13" spans="1:24" ht="12.75">
      <c r="A13" s="14"/>
      <c r="B13" t="s">
        <v>2</v>
      </c>
      <c r="C13" s="1">
        <v>3</v>
      </c>
      <c r="D13" s="1">
        <v>2</v>
      </c>
      <c r="E13" s="1">
        <f>IF((C13-(E12*D12))&gt;0,(C13-(E12*D12)),0)</f>
        <v>1</v>
      </c>
      <c r="F13" s="1">
        <f>D13*E13</f>
        <v>2</v>
      </c>
      <c r="G13" s="1">
        <v>2</v>
      </c>
      <c r="H13" s="1">
        <f>E13+(E13*G13)</f>
        <v>3</v>
      </c>
      <c r="J13" t="s">
        <v>2</v>
      </c>
      <c r="K13" s="1">
        <v>6</v>
      </c>
      <c r="L13" s="1">
        <v>3</v>
      </c>
      <c r="M13" s="1">
        <f>IF((K13-(M12*L12))&gt;0,(K13-(M12*L12)),0)</f>
        <v>2</v>
      </c>
      <c r="N13" s="1">
        <f>L13*M13</f>
        <v>6</v>
      </c>
      <c r="O13" s="1">
        <v>2</v>
      </c>
      <c r="P13" s="1">
        <f>M13+(M13*O13)</f>
        <v>6</v>
      </c>
      <c r="R13" t="s">
        <v>2</v>
      </c>
      <c r="S13" s="1">
        <v>8</v>
      </c>
      <c r="T13" s="1">
        <v>3</v>
      </c>
      <c r="U13" s="1">
        <f>IF((S13-(U12*T12))&gt;0,(S13-(U12*T12)),0)</f>
        <v>4</v>
      </c>
      <c r="V13" s="1">
        <f>T13*U13</f>
        <v>12</v>
      </c>
      <c r="W13" s="1">
        <v>1</v>
      </c>
      <c r="X13" s="1">
        <f>U13+(U13*W13)</f>
        <v>8</v>
      </c>
    </row>
    <row r="14" spans="1:24" ht="12.75">
      <c r="A14" s="14"/>
      <c r="B14" t="s">
        <v>1</v>
      </c>
      <c r="C14" s="1">
        <v>0</v>
      </c>
      <c r="D14" s="1">
        <v>2</v>
      </c>
      <c r="E14" s="1">
        <f>IF((C14-(E13*D13))&gt;0,(C14-(E13*D13)),0)</f>
        <v>0</v>
      </c>
      <c r="F14" s="1">
        <f>D14*E14</f>
        <v>0</v>
      </c>
      <c r="G14" s="1">
        <v>1</v>
      </c>
      <c r="H14" s="1">
        <f>E14+(E14*G14)</f>
        <v>0</v>
      </c>
      <c r="J14" t="s">
        <v>1</v>
      </c>
      <c r="K14" s="1">
        <v>0</v>
      </c>
      <c r="L14" s="1">
        <v>4</v>
      </c>
      <c r="M14" s="1">
        <f>IF((K14-(M13*L13))&gt;0,(K14-(M13*L13)),0)</f>
        <v>0</v>
      </c>
      <c r="N14" s="1">
        <f>L14*M14</f>
        <v>0</v>
      </c>
      <c r="O14" s="1">
        <v>3</v>
      </c>
      <c r="P14" s="1">
        <f>M14+(M14*O14)</f>
        <v>0</v>
      </c>
      <c r="R14" t="s">
        <v>1</v>
      </c>
      <c r="S14" s="1">
        <v>0</v>
      </c>
      <c r="T14" s="1">
        <v>6</v>
      </c>
      <c r="U14" s="1">
        <f>IF((S14-(U13*T13))&gt;0,(S14-(U13*T13)),0)</f>
        <v>0</v>
      </c>
      <c r="V14" s="1">
        <f>T14*U14</f>
        <v>0</v>
      </c>
      <c r="W14" s="1">
        <v>6</v>
      </c>
      <c r="X14" s="1">
        <f>U14+(U14*W14)</f>
        <v>0</v>
      </c>
    </row>
    <row r="15" spans="1:24" ht="12.75">
      <c r="A15" s="14"/>
      <c r="B15" t="s">
        <v>4</v>
      </c>
      <c r="C15" s="1">
        <v>5</v>
      </c>
      <c r="D15" s="1">
        <v>6</v>
      </c>
      <c r="E15" s="1">
        <f>IF((C15-(E14*D14))&gt;0,(C15-(E14*D14)),0)</f>
        <v>5</v>
      </c>
      <c r="F15" s="1">
        <f>D15*E15</f>
        <v>30</v>
      </c>
      <c r="G15" s="1">
        <v>4</v>
      </c>
      <c r="H15" s="1">
        <f>E15+(E15*G15)</f>
        <v>25</v>
      </c>
      <c r="J15" t="s">
        <v>4</v>
      </c>
      <c r="K15" s="1">
        <v>10</v>
      </c>
      <c r="L15" s="1">
        <v>5</v>
      </c>
      <c r="M15" s="1">
        <f>IF((K15-(M14*L14))&gt;0,(K15-(M14*L14)),0)</f>
        <v>10</v>
      </c>
      <c r="N15" s="1">
        <f>L15*M15</f>
        <v>50</v>
      </c>
      <c r="O15" s="1">
        <v>4</v>
      </c>
      <c r="P15" s="1">
        <f>M15+(M15*O15)</f>
        <v>50</v>
      </c>
      <c r="R15" t="s">
        <v>4</v>
      </c>
      <c r="S15" s="1">
        <v>16</v>
      </c>
      <c r="T15" s="1">
        <v>4</v>
      </c>
      <c r="U15" s="1">
        <f>IF((S15-(U14*T14))&gt;0,(S15-(U14*T14)),0)</f>
        <v>16</v>
      </c>
      <c r="V15" s="1">
        <f>T15*U15</f>
        <v>64</v>
      </c>
      <c r="W15" s="1">
        <v>3</v>
      </c>
      <c r="X15" s="1">
        <f>U15+(U15*W15)</f>
        <v>64</v>
      </c>
    </row>
    <row r="16" spans="1:24" ht="12.75">
      <c r="A16" s="14"/>
      <c r="B16" t="s">
        <v>0</v>
      </c>
      <c r="C16" s="1">
        <v>9</v>
      </c>
      <c r="D16" s="1">
        <v>0</v>
      </c>
      <c r="E16" s="1">
        <f>IF((C16-(E15*D15))&gt;0,(C16-(E15*D15)),0)</f>
        <v>0</v>
      </c>
      <c r="F16" s="1">
        <f>D16*E16</f>
        <v>0</v>
      </c>
      <c r="G16" s="1">
        <v>2</v>
      </c>
      <c r="H16" s="1">
        <f>E16+(E16*G16)</f>
        <v>0</v>
      </c>
      <c r="J16" t="s">
        <v>0</v>
      </c>
      <c r="K16" s="1">
        <v>12</v>
      </c>
      <c r="L16" s="1">
        <v>0</v>
      </c>
      <c r="M16" s="1">
        <f>IF((K16-(M15*L15))&gt;0,(K16-(M15*L15)),0)</f>
        <v>0</v>
      </c>
      <c r="N16" s="1">
        <f>L16*M16</f>
        <v>0</v>
      </c>
      <c r="O16" s="1">
        <v>5</v>
      </c>
      <c r="P16" s="1">
        <f>M16+(M16*O16)</f>
        <v>0</v>
      </c>
      <c r="R16" t="s">
        <v>0</v>
      </c>
      <c r="S16" s="1">
        <v>18</v>
      </c>
      <c r="T16" s="1">
        <f>D16*2</f>
        <v>0</v>
      </c>
      <c r="U16" s="1">
        <f>IF((S16-(U15*T15))&gt;0,(S16-(U15*T15)),0)</f>
        <v>0</v>
      </c>
      <c r="V16" s="1">
        <f>T16*U16</f>
        <v>0</v>
      </c>
      <c r="W16" s="1">
        <v>8</v>
      </c>
      <c r="X16" s="1">
        <f>U16+(U16*W16)</f>
        <v>0</v>
      </c>
    </row>
    <row r="17" spans="1:24" ht="12.75">
      <c r="A17" s="14"/>
      <c r="C17" s="1">
        <f>SUM(C12:C16)</f>
        <v>18</v>
      </c>
      <c r="H17" s="1">
        <f>SUM(H12:H16)</f>
        <v>29</v>
      </c>
      <c r="K17" s="1">
        <f>SUM(K12:K16)</f>
        <v>29</v>
      </c>
      <c r="P17" s="1">
        <f>SUM(P12:P16)</f>
        <v>57</v>
      </c>
      <c r="S17" s="1">
        <f>SUM(S12:S16)</f>
        <v>43</v>
      </c>
      <c r="X17" s="1">
        <f>SUM(X12:X16)</f>
        <v>73</v>
      </c>
    </row>
    <row r="18" spans="1:24" ht="12.75">
      <c r="A18" s="14"/>
      <c r="P18" s="1"/>
      <c r="X18" s="1"/>
    </row>
    <row r="19" spans="1:24" ht="12.75">
      <c r="A19" s="14"/>
      <c r="P19" s="1"/>
      <c r="X19" s="1"/>
    </row>
    <row r="20" spans="1:25" ht="38.25">
      <c r="A20" s="14" t="s">
        <v>7</v>
      </c>
      <c r="B20" s="11" t="s">
        <v>11</v>
      </c>
      <c r="C20" s="11" t="s">
        <v>13</v>
      </c>
      <c r="D20" s="11" t="s">
        <v>8</v>
      </c>
      <c r="E20" s="11" t="s">
        <v>9</v>
      </c>
      <c r="F20" s="11" t="s">
        <v>10</v>
      </c>
      <c r="G20" s="11" t="s">
        <v>22</v>
      </c>
      <c r="H20" s="12" t="s">
        <v>12</v>
      </c>
      <c r="I20" s="17" t="s">
        <v>17</v>
      </c>
      <c r="J20" s="11" t="s">
        <v>11</v>
      </c>
      <c r="K20" s="11" t="s">
        <v>13</v>
      </c>
      <c r="L20" s="11" t="s">
        <v>8</v>
      </c>
      <c r="M20" s="11" t="s">
        <v>9</v>
      </c>
      <c r="N20" s="11" t="s">
        <v>10</v>
      </c>
      <c r="O20" s="11" t="s">
        <v>22</v>
      </c>
      <c r="P20" s="12" t="s">
        <v>12</v>
      </c>
      <c r="Q20" s="17" t="s">
        <v>17</v>
      </c>
      <c r="R20" s="11" t="s">
        <v>11</v>
      </c>
      <c r="S20" s="11" t="s">
        <v>13</v>
      </c>
      <c r="T20" s="11" t="s">
        <v>8</v>
      </c>
      <c r="U20" s="11" t="s">
        <v>9</v>
      </c>
      <c r="V20" s="11" t="s">
        <v>10</v>
      </c>
      <c r="W20" s="11" t="s">
        <v>22</v>
      </c>
      <c r="X20" s="12" t="s">
        <v>12</v>
      </c>
      <c r="Y20" s="17" t="s">
        <v>17</v>
      </c>
    </row>
    <row r="21" spans="1:24" ht="12.75">
      <c r="A21" s="14"/>
      <c r="B21" t="s">
        <v>3</v>
      </c>
      <c r="C21" s="1">
        <v>1</v>
      </c>
      <c r="D21" s="1">
        <v>2</v>
      </c>
      <c r="E21" s="1">
        <v>1</v>
      </c>
      <c r="F21" s="1">
        <f>D21*E21</f>
        <v>2</v>
      </c>
      <c r="G21" s="1">
        <v>0</v>
      </c>
      <c r="H21" s="1">
        <v>1</v>
      </c>
      <c r="J21" t="s">
        <v>3</v>
      </c>
      <c r="K21" s="1">
        <v>1</v>
      </c>
      <c r="L21" s="1">
        <v>4</v>
      </c>
      <c r="M21" s="1">
        <v>1</v>
      </c>
      <c r="N21" s="1">
        <f>L21*M21</f>
        <v>4</v>
      </c>
      <c r="O21" s="1">
        <v>0</v>
      </c>
      <c r="P21" s="1">
        <v>1</v>
      </c>
      <c r="R21" t="s">
        <v>3</v>
      </c>
      <c r="S21" s="1">
        <v>1</v>
      </c>
      <c r="T21" s="1">
        <v>4</v>
      </c>
      <c r="U21" s="1">
        <v>1</v>
      </c>
      <c r="V21" s="1">
        <f>T21*U21</f>
        <v>4</v>
      </c>
      <c r="W21" s="1">
        <v>0</v>
      </c>
      <c r="X21" s="1">
        <v>1</v>
      </c>
    </row>
    <row r="22" spans="2:24" ht="12.75">
      <c r="B22" t="s">
        <v>2</v>
      </c>
      <c r="C22" s="1">
        <v>3</v>
      </c>
      <c r="D22" s="1">
        <v>1</v>
      </c>
      <c r="E22" s="1">
        <f>IF((C22-(E21*D21))&gt;0,(C22-(E21*D21)),0)</f>
        <v>1</v>
      </c>
      <c r="F22" s="1">
        <f>D22*E22</f>
        <v>1</v>
      </c>
      <c r="G22" s="1">
        <v>2</v>
      </c>
      <c r="H22" s="1">
        <f>E22+(E22*G22)</f>
        <v>3</v>
      </c>
      <c r="J22" t="s">
        <v>2</v>
      </c>
      <c r="K22" s="1">
        <v>6</v>
      </c>
      <c r="L22" s="1">
        <v>1.5</v>
      </c>
      <c r="M22" s="1">
        <f>IF((K22-(M21*L21))&gt;0,(K22-(M21*L21)),0)</f>
        <v>2</v>
      </c>
      <c r="N22" s="1">
        <f>L22*M22</f>
        <v>3</v>
      </c>
      <c r="O22" s="1">
        <v>2</v>
      </c>
      <c r="P22" s="1">
        <f>M22+(M22*O22)</f>
        <v>6</v>
      </c>
      <c r="R22" t="s">
        <v>2</v>
      </c>
      <c r="S22" s="1">
        <v>8</v>
      </c>
      <c r="T22" s="1">
        <v>1.5</v>
      </c>
      <c r="U22" s="1">
        <f>IF((S22-(U21*T21))&gt;0,(S22-(U21*T21)),0)</f>
        <v>4</v>
      </c>
      <c r="V22" s="1">
        <f>T22*U22</f>
        <v>6</v>
      </c>
      <c r="W22" s="1">
        <v>1</v>
      </c>
      <c r="X22" s="1">
        <f>U22+(U22*W22)</f>
        <v>8</v>
      </c>
    </row>
    <row r="23" spans="2:24" ht="25.5">
      <c r="B23" s="9" t="s">
        <v>21</v>
      </c>
      <c r="C23" s="1">
        <v>2</v>
      </c>
      <c r="D23" s="1">
        <v>4</v>
      </c>
      <c r="E23" s="1">
        <f>IF((C23-(E22*D22))&gt;0,(C23-(E22*D22)),0)</f>
        <v>1</v>
      </c>
      <c r="F23" s="1">
        <f>D23*E23</f>
        <v>4</v>
      </c>
      <c r="G23" s="1">
        <v>3</v>
      </c>
      <c r="H23" s="1">
        <f>E23+(E23*G23)</f>
        <v>4</v>
      </c>
      <c r="J23" s="9" t="s">
        <v>21</v>
      </c>
      <c r="K23" s="1">
        <v>4</v>
      </c>
      <c r="L23" s="1">
        <v>8</v>
      </c>
      <c r="M23" s="1">
        <f>IF((K23-(M22*L22))&gt;0,(K23-(M22*L22)),0)</f>
        <v>1</v>
      </c>
      <c r="N23" s="1">
        <f>L23*M23</f>
        <v>8</v>
      </c>
      <c r="O23" s="1">
        <v>7</v>
      </c>
      <c r="P23" s="1">
        <f>M23+(M23*O23)</f>
        <v>8</v>
      </c>
      <c r="R23" s="9" t="s">
        <v>21</v>
      </c>
      <c r="S23" s="1">
        <v>7</v>
      </c>
      <c r="T23" s="1">
        <v>12</v>
      </c>
      <c r="U23" s="1">
        <f>IF((S23-(U22*T22))&gt;0,(S23-(U22*T22)),0)</f>
        <v>1</v>
      </c>
      <c r="V23" s="1">
        <f>T23*U23</f>
        <v>12</v>
      </c>
      <c r="W23" s="1">
        <v>13</v>
      </c>
      <c r="X23" s="1">
        <f>U23+(U23*W23)</f>
        <v>14</v>
      </c>
    </row>
    <row r="24" spans="2:24" ht="12.75">
      <c r="B24" t="s">
        <v>4</v>
      </c>
      <c r="C24" s="1">
        <v>5</v>
      </c>
      <c r="D24" s="1">
        <v>6</v>
      </c>
      <c r="E24" s="1">
        <f>IF((C24-(E23*D23))&gt;0,(C24-(E23*D23)),0)</f>
        <v>1</v>
      </c>
      <c r="F24" s="1">
        <f>D24*E24</f>
        <v>6</v>
      </c>
      <c r="G24" s="1">
        <v>4</v>
      </c>
      <c r="H24" s="1">
        <f>E24+(E24*G24)</f>
        <v>5</v>
      </c>
      <c r="J24" t="s">
        <v>4</v>
      </c>
      <c r="K24" s="1">
        <v>10</v>
      </c>
      <c r="L24" s="1">
        <v>5</v>
      </c>
      <c r="M24" s="1">
        <f>IF((K24-(M23*L23))&gt;0,(K24-(M23*L23)),0)</f>
        <v>2</v>
      </c>
      <c r="N24" s="1">
        <f>L24*M24</f>
        <v>10</v>
      </c>
      <c r="O24" s="1">
        <v>4</v>
      </c>
      <c r="P24" s="1">
        <f>M24+(M24*O24)</f>
        <v>10</v>
      </c>
      <c r="R24" t="s">
        <v>4</v>
      </c>
      <c r="S24" s="1">
        <v>16</v>
      </c>
      <c r="T24" s="1">
        <v>4</v>
      </c>
      <c r="U24" s="1">
        <f>IF((S24-(U23*T23))&gt;0,(S24-(U23*T23)),0)</f>
        <v>4</v>
      </c>
      <c r="V24" s="1">
        <f>T24*U24</f>
        <v>16</v>
      </c>
      <c r="W24" s="1">
        <v>3</v>
      </c>
      <c r="X24" s="1">
        <f>U24+(U24*W24)</f>
        <v>16</v>
      </c>
    </row>
    <row r="25" spans="2:24" ht="12.75">
      <c r="B25" t="s">
        <v>0</v>
      </c>
      <c r="C25" s="1">
        <v>9</v>
      </c>
      <c r="D25" s="1">
        <v>0</v>
      </c>
      <c r="E25" s="1">
        <f>IF((C25-(E24*D24))&gt;0,(C25-(E24*D24)),0)</f>
        <v>3</v>
      </c>
      <c r="F25" s="1">
        <f>D25*E25</f>
        <v>0</v>
      </c>
      <c r="G25" s="1">
        <v>2</v>
      </c>
      <c r="H25" s="1">
        <f>E25+(E25*G25)</f>
        <v>9</v>
      </c>
      <c r="J25" t="s">
        <v>0</v>
      </c>
      <c r="K25" s="1">
        <v>12</v>
      </c>
      <c r="L25" s="1">
        <v>0</v>
      </c>
      <c r="M25" s="1">
        <f>IF((K25-(M24*L24))&gt;0,(K25-(M24*L24)),0)</f>
        <v>2</v>
      </c>
      <c r="N25" s="1">
        <f>L25*M25</f>
        <v>0</v>
      </c>
      <c r="O25" s="1">
        <v>5</v>
      </c>
      <c r="P25" s="1">
        <f>M25+(M25*O25)</f>
        <v>12</v>
      </c>
      <c r="R25" t="s">
        <v>0</v>
      </c>
      <c r="S25" s="1">
        <v>18</v>
      </c>
      <c r="T25" s="1">
        <f>D25*2</f>
        <v>0</v>
      </c>
      <c r="U25" s="1">
        <f>IF((S25-(U24*T24))&gt;0,(S25-(U24*T24)),0)</f>
        <v>2</v>
      </c>
      <c r="V25" s="1">
        <f>T25*U25</f>
        <v>0</v>
      </c>
      <c r="W25" s="1">
        <v>8</v>
      </c>
      <c r="X25" s="1">
        <f>U25+(U25*W25)</f>
        <v>18</v>
      </c>
    </row>
    <row r="26" spans="3:24" ht="12.75">
      <c r="C26" s="1">
        <f>SUM(C21:C25)</f>
        <v>20</v>
      </c>
      <c r="H26" s="1">
        <f>SUM(H21:H25)</f>
        <v>22</v>
      </c>
      <c r="K26" s="1">
        <f>SUM(K21:K25)</f>
        <v>33</v>
      </c>
      <c r="P26" s="1">
        <f>SUM(P21:P25)</f>
        <v>37</v>
      </c>
      <c r="S26" s="1">
        <f>SUM(S21:S25)</f>
        <v>50</v>
      </c>
      <c r="X26" s="1">
        <f>SUM(X21:X25)</f>
        <v>57</v>
      </c>
    </row>
  </sheetData>
  <sheetProtection/>
  <mergeCells count="2">
    <mergeCell ref="L1:O1"/>
    <mergeCell ref="T1:W1"/>
  </mergeCells>
  <printOptions gridLines="1"/>
  <pageMargins left="0.5" right="0.5" top="1" bottom="1" header="0.5" footer="0.5"/>
  <pageSetup orientation="landscape" r:id="rId1"/>
  <colBreaks count="2" manualBreakCount="2">
    <brk id="9" max="65535" man="1"/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Rebecca </cp:lastModifiedBy>
  <cp:lastPrinted>2009-06-08T18:34:16Z</cp:lastPrinted>
  <dcterms:created xsi:type="dcterms:W3CDTF">2009-02-25T19:02:47Z</dcterms:created>
  <dcterms:modified xsi:type="dcterms:W3CDTF">2009-06-09T05:17:43Z</dcterms:modified>
  <cp:category/>
  <cp:version/>
  <cp:contentType/>
  <cp:contentStatus/>
</cp:coreProperties>
</file>